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.转移支付分项目" sheetId="3" r:id="rId1"/>
    <sheet name="2.税收返还分地区" sheetId="14" r:id="rId2"/>
    <sheet name="3.转移支付分地区 (1)" sheetId="4" r:id="rId3"/>
    <sheet name="4.转移支付分地区 (2)" sheetId="5" r:id="rId4"/>
    <sheet name="5.2024年基本支出经济分类" sheetId="2" r:id="rId5"/>
    <sheet name="6.2024年三公经费" sheetId="6" r:id="rId6"/>
    <sheet name="7.2022-2023年政府一般债务余额情况表" sheetId="15" r:id="rId7"/>
    <sheet name="8.2024年政府性基金转移支付表" sheetId="9" r:id="rId8"/>
    <sheet name="9.2024年政府性基金转移支付表分地区" sheetId="10" r:id="rId9"/>
    <sheet name="10.2024年国有资本经营预算支出表 " sheetId="11" r:id="rId10"/>
    <sheet name="11.国有资本经营预算转移支付表分地区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'1.转移支付分项目'!$A$6:$B$31</definedName>
    <definedName name="_xlnm._FilterDatabase" localSheetId="1" hidden="1">'2.税收返还分地区'!$A$5:$B$6</definedName>
    <definedName name="_xlnm._FilterDatabase" localSheetId="2" hidden="1">'3.转移支付分地区 (1)'!$A$5:$B$6</definedName>
    <definedName name="_xlnm._FilterDatabase" localSheetId="3" hidden="1">'4.转移支付分地区 (2)'!$A$5:$B$6</definedName>
    <definedName name="_xlnm._FilterDatabase" localSheetId="8" hidden="1">'9.2024年政府性基金转移支付表分地区'!$A$6:$B$7</definedName>
    <definedName name="_xlnm._FilterDatabase" localSheetId="9" hidden="1">'10.2024年国有资本经营预算支出表 '!$A$6:$B$7</definedName>
    <definedName name="_xlnm._FilterDatabase" localSheetId="10" hidden="1">'11.国有资本经营预算转移支付表分地区'!$A$6:$B$7</definedName>
    <definedName name="_xlnm._FilterDatabase" localSheetId="7" hidden="1">'8.2024年政府性基金转移支付表'!$A$6:$B$6</definedName>
    <definedName name="\a">#N/A</definedName>
    <definedName name="\aa">#REF!</definedName>
    <definedName name="\d">#REF!</definedName>
    <definedName name="\P">#REF!</definedName>
    <definedName name="\q">[1]国家!#REF!</definedName>
    <definedName name="\r">#N/A</definedName>
    <definedName name="\x">#REF!</definedName>
    <definedName name="\z">#N/A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">#REF!</definedName>
    <definedName name="aaa">[2]中央!#REF!</definedName>
    <definedName name="aaaaa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>#REF!</definedName>
    <definedName name="gxxe2003">'[3]P1012001'!$A$6:$E$117</definedName>
    <definedName name="gxxe20032">'[3]P1012001'!$A$6:$E$117</definedName>
    <definedName name="hhh">'[4]Mp-team 1'!#REF!</definedName>
    <definedName name="hhhh">#REF!</definedName>
    <definedName name="hhhhhh">#REF!</definedName>
    <definedName name="hhhhhhhhh">#REF!</definedName>
    <definedName name="jdfajsfdj">#N/A</definedName>
    <definedName name="jdjfadsjf">#N/A</definedName>
    <definedName name="jjgajsdfjasd">#N/A</definedName>
    <definedName name="jjjjj">#REF!</definedName>
    <definedName name="kdfkasj">#N/A</definedName>
    <definedName name="kgak">#N/A</definedName>
    <definedName name="kkkk">#REF!</definedName>
    <definedName name="kkkkk">#REF!</definedName>
    <definedName name="Print_Area_1">#N/A</definedName>
    <definedName name="Print_Area_MI">#REF!</definedName>
    <definedName name="_xlnm.Print_Titles">#N/A</definedName>
    <definedName name="Print_Titles_1">#N/A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财政供养">#REF!</definedName>
    <definedName name="处室">#REF!</definedName>
    <definedName name="大多数">[5]XL4Poppy!$A$15</definedName>
    <definedName name="大连">#REF!</definedName>
    <definedName name="地区名称">[6]封面!$B$2:$B$6</definedName>
    <definedName name="第三批">#N/A</definedName>
    <definedName name="呃呃呃">#REF!</definedName>
    <definedName name="飞过海">[7]XL4Poppy!$C$4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还有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科目">#REF!</definedName>
    <definedName name="啦啦啦">#REF!</definedName>
    <definedName name="了">#REF!</definedName>
    <definedName name="类型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额差额比例">'[8]C01-1'!#REF!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四季度">'[9]C01-1'!#REF!</definedName>
    <definedName name="天津">#REF!</definedName>
    <definedName name="王分成上解测算">#N/A</definedName>
    <definedName name="位次d">[10]四月份月报!#REF!</definedName>
    <definedName name="我问问">#REF!</definedName>
    <definedName name="西藏">#REF!</definedName>
    <definedName name="新疆">#REF!</definedName>
    <definedName name="性别">[11]基础编码!$H$2:$H$3</definedName>
    <definedName name="学历">[11]基础编码!$S$2:$S$9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支出">'[12]P1012001'!$A$6:$E$117</definedName>
    <definedName name="重庆">#REF!</definedName>
    <definedName name="전">#REF!</definedName>
    <definedName name="주택사업본부">#REF!</definedName>
    <definedName name="철구사업본부">#REF!</definedName>
    <definedName name="_xlnm.Print_Area" localSheetId="4">'5.2024年基本支出经济分类'!$A$1:$B$23</definedName>
    <definedName name="_xlnm.Print_Titles" localSheetId="4">'5.2024年基本支出经济分类'!$1:$5</definedName>
    <definedName name="_xlnm.Print_Area" localSheetId="0">'1.转移支付分项目'!$A$1:$B$31</definedName>
    <definedName name="_xlnm.Print_Titles" localSheetId="0">'1.转移支付分项目'!$4:$5</definedName>
    <definedName name="_xlnm.Print_Area" localSheetId="2">'3.转移支付分地区 (1)'!$A$1:$C$6</definedName>
    <definedName name="_xlnm.Print_Titles" localSheetId="2">'3.转移支付分地区 (1)'!$4:$4</definedName>
    <definedName name="_xlnm.Print_Area" localSheetId="3">'4.转移支付分地区 (2)'!$A$1:$C$6</definedName>
    <definedName name="_xlnm.Print_Titles" localSheetId="3">'4.转移支付分地区 (2)'!$4:$4</definedName>
    <definedName name="_xlnm.Print_Area" localSheetId="5">'6.2024年三公经费'!$A$1:$B$12</definedName>
    <definedName name="_xlnm.Print_Area" localSheetId="7">'8.2024年政府性基金转移支付表'!$A$1:$B$6</definedName>
    <definedName name="_xlnm.Print_Area" localSheetId="8">'9.2024年政府性基金转移支付表分地区'!$A$1:$B$7</definedName>
    <definedName name="_xlnm.Print_Area" localSheetId="9">'10.2024年国有资本经营预算支出表 '!$A$1:$B$7</definedName>
    <definedName name="_xlnm.Print_Area" localSheetId="10">'11.国有资本经营预算转移支付表分地区'!$A$1:$B$7</definedName>
    <definedName name="_xlnm.Print_Titles" localSheetId="1">'2.税收返还分地区'!$4:$4</definedName>
    <definedName name="_xlnm.Print_Area" localSheetId="1">'2.税收返还分地区'!$A$1:$C$6</definedName>
    <definedName name="\aa" localSheetId="6">#REF!</definedName>
    <definedName name="\d" localSheetId="6">#REF!</definedName>
    <definedName name="\P" localSheetId="6">#REF!</definedName>
    <definedName name="\x" localSheetId="6">#REF!</definedName>
    <definedName name="_Fill" localSheetId="6" hidden="1">#REF!</definedName>
    <definedName name="_xlnm._FilterDatabase" localSheetId="6" hidden="1">#REF!</definedName>
    <definedName name="_Key1" localSheetId="6" hidden="1">#REF!</definedName>
    <definedName name="_Sort" localSheetId="6" hidden="1">#REF!</definedName>
    <definedName name="aa" localSheetId="6">#REF!</definedName>
    <definedName name="aaaaaaa" localSheetId="6">#REF!</definedName>
    <definedName name="ABC" localSheetId="6">#REF!</definedName>
    <definedName name="ABD" localSheetId="6">#REF!</definedName>
    <definedName name="county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ddddd" localSheetId="6">#REF!</definedName>
    <definedName name="ffffff" localSheetId="6">#REF!</definedName>
    <definedName name="ggggg" localSheetId="6">#REF!</definedName>
    <definedName name="hhhh" localSheetId="6">#REF!</definedName>
    <definedName name="hhhhhh" localSheetId="6">#REF!</definedName>
    <definedName name="hhhhhhhhh" localSheetId="6">#REF!</definedName>
    <definedName name="jjjjj" localSheetId="6">#REF!</definedName>
    <definedName name="kkkk" localSheetId="6">#REF!</definedName>
    <definedName name="kkkkk" localSheetId="6">#REF!</definedName>
    <definedName name="Print_Area_MI" localSheetId="6">#REF!</definedName>
    <definedName name="rrrrr" localSheetId="6">#REF!</definedName>
    <definedName name="ssss" localSheetId="6">#REF!</definedName>
    <definedName name="zzzzz" localSheetId="6">#REF!</definedName>
    <definedName name="啊啊" localSheetId="6">#REF!</definedName>
    <definedName name="安徽" localSheetId="6">#REF!</definedName>
    <definedName name="北京" localSheetId="6">#REF!</definedName>
    <definedName name="不不不" localSheetId="6">#REF!</definedName>
    <definedName name="财政供养" localSheetId="6">#REF!</definedName>
    <definedName name="处室" localSheetId="6">#REF!</definedName>
    <definedName name="大连" localSheetId="6">#REF!</definedName>
    <definedName name="呃呃呃" localSheetId="6">#REF!</definedName>
    <definedName name="福建" localSheetId="6">#REF!</definedName>
    <definedName name="福建地区" localSheetId="6">#REF!</definedName>
    <definedName name="附表" localSheetId="6">#REF!</definedName>
    <definedName name="广东" localSheetId="6">#REF!</definedName>
    <definedName name="广东地区" localSheetId="6">#REF!</definedName>
    <definedName name="广西" localSheetId="6">#REF!</definedName>
    <definedName name="贵州" localSheetId="6">#REF!</definedName>
    <definedName name="哈哈哈哈" localSheetId="6">#REF!</definedName>
    <definedName name="还有" localSheetId="6">#REF!</definedName>
    <definedName name="海南" localSheetId="6">#REF!</definedName>
    <definedName name="河北" localSheetId="6">#REF!</definedName>
    <definedName name="河南" localSheetId="6">#REF!</definedName>
    <definedName name="黑龙江" localSheetId="6">#REF!</definedName>
    <definedName name="湖北" localSheetId="6">#REF!</definedName>
    <definedName name="湖南" localSheetId="6">#REF!</definedName>
    <definedName name="汇率" localSheetId="6">#REF!</definedName>
    <definedName name="基金处室" localSheetId="6">#REF!</definedName>
    <definedName name="基金金额" localSheetId="6">#REF!</definedName>
    <definedName name="基金科目" localSheetId="6">#REF!</definedName>
    <definedName name="基金类型" localSheetId="6">#REF!</definedName>
    <definedName name="吉林" localSheetId="6">#REF!</definedName>
    <definedName name="江苏" localSheetId="6">#REF!</definedName>
    <definedName name="江西" localSheetId="6">#REF!</definedName>
    <definedName name="金额" localSheetId="6">#REF!</definedName>
    <definedName name="科目" localSheetId="6">#REF!</definedName>
    <definedName name="啦啦啦" localSheetId="6">#REF!</definedName>
    <definedName name="了" localSheetId="6">#REF!</definedName>
    <definedName name="类型" localSheetId="6">#REF!</definedName>
    <definedName name="辽宁" localSheetId="6">#REF!</definedName>
    <definedName name="辽宁地区" localSheetId="6">#REF!</definedName>
    <definedName name="么么么么" localSheetId="6">#REF!</definedName>
    <definedName name="内蒙" localSheetId="6">#REF!</definedName>
    <definedName name="你" localSheetId="6">#REF!</definedName>
    <definedName name="宁波" localSheetId="6">#REF!</definedName>
    <definedName name="宁夏" localSheetId="6">#REF!</definedName>
    <definedName name="悄悄" localSheetId="6">#REF!</definedName>
    <definedName name="青岛" localSheetId="6">#REF!</definedName>
    <definedName name="青海" localSheetId="6">#REF!</definedName>
    <definedName name="日日日" localSheetId="6">#REF!</definedName>
    <definedName name="厦门" localSheetId="6">#REF!</definedName>
    <definedName name="山东" localSheetId="6">#REF!</definedName>
    <definedName name="山东地区" localSheetId="6">#REF!</definedName>
    <definedName name="山西" localSheetId="6">#REF!</definedName>
    <definedName name="陕西" localSheetId="6">#REF!</definedName>
    <definedName name="上海" localSheetId="6">#REF!</definedName>
    <definedName name="深圳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时代" localSheetId="6">#REF!</definedName>
    <definedName name="是" localSheetId="6">#REF!</definedName>
    <definedName name="是水水水水" localSheetId="6">#REF!</definedName>
    <definedName name="水水水嘎嘎嘎水" localSheetId="6">#REF!</definedName>
    <definedName name="水水水水" localSheetId="6">#REF!</definedName>
    <definedName name="四川" localSheetId="6">#REF!</definedName>
    <definedName name="天津" localSheetId="6">#REF!</definedName>
    <definedName name="我问问" localSheetId="6">#REF!</definedName>
    <definedName name="西藏" localSheetId="6">#REF!</definedName>
    <definedName name="新疆" localSheetId="6">#REF!</definedName>
    <definedName name="一i" localSheetId="6">#REF!</definedName>
    <definedName name="一一i" localSheetId="6">#REF!</definedName>
    <definedName name="云南" localSheetId="6">#REF!</definedName>
    <definedName name="啧啧啧" localSheetId="6">#REF!</definedName>
    <definedName name="浙江" localSheetId="6">#REF!</definedName>
    <definedName name="浙江地区" localSheetId="6">#REF!</definedName>
    <definedName name="重庆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_xlnm.Print_Area" localSheetId="6">'7.2022-2023年政府一般债务余额情况表'!$A$1:$C$12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<sst xmlns="http://schemas.openxmlformats.org/spreadsheetml/2006/main" count="126" uniqueCount="95">
  <si>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2024年一般公共预算税收返还和转移支付预算表</t>
  </si>
  <si>
    <t>单位：万元</t>
  </si>
  <si>
    <t>项   目</t>
  </si>
  <si>
    <t>税收返还和转移支付</t>
  </si>
  <si>
    <t>合计</t>
  </si>
  <si>
    <t>一、税收返还</t>
  </si>
  <si>
    <t>所得税基数返还收入</t>
  </si>
  <si>
    <t>成品油税费改革税收返还收入</t>
  </si>
  <si>
    <t>增值税税收返还收入</t>
  </si>
  <si>
    <t>消费税税收返还收入</t>
  </si>
  <si>
    <t>增值税“五五分享”税收返还收入</t>
  </si>
  <si>
    <t>二、一般性转移支付</t>
  </si>
  <si>
    <t>均衡性转移支付收入</t>
  </si>
  <si>
    <t>县级基本财力保障机制奖补资金收入</t>
  </si>
  <si>
    <t>结算补助收入</t>
  </si>
  <si>
    <t>产粮（油）大县奖励资金收入</t>
  </si>
  <si>
    <t>重点生态功能区转移支付收入</t>
  </si>
  <si>
    <t>固定数额补助收入</t>
  </si>
  <si>
    <t>巩固脱贫攻坚成果衔接乡村振兴转移支付收入</t>
  </si>
  <si>
    <t>公共安全共同财政事权转移支付收入</t>
  </si>
  <si>
    <t>教育共同财政事权转移支付收入</t>
  </si>
  <si>
    <t>社会保障和就业共同财政事权转移支付收入</t>
  </si>
  <si>
    <t>节能环保共同财政事权转移支付收入</t>
  </si>
  <si>
    <t>农林水共同财政事权转移支付收入</t>
  </si>
  <si>
    <t>住房保障共同财政事权转移支付收入</t>
  </si>
  <si>
    <t>其他一般性转移支付收入</t>
  </si>
  <si>
    <t>三、专项转移支付</t>
  </si>
  <si>
    <t>教育</t>
  </si>
  <si>
    <t>灾害防治级应急管理</t>
  </si>
  <si>
    <t>农林水</t>
  </si>
  <si>
    <t>2024年税收返还分地区预算表</t>
  </si>
  <si>
    <t>地区</t>
  </si>
  <si>
    <t>税收返还</t>
  </si>
  <si>
    <t>卧龙区</t>
  </si>
  <si>
    <t>其中：区本级</t>
  </si>
  <si>
    <t>2024年一般转移支付分地区预算表</t>
  </si>
  <si>
    <t>一般性转移支付</t>
  </si>
  <si>
    <t>其中：卧龙区本级</t>
  </si>
  <si>
    <t>2024年专项转移支付分地区预算表</t>
  </si>
  <si>
    <t>专项转移支付</t>
  </si>
  <si>
    <t>2024年区本级一般公共预算基本支出预算表                  （按政府预算支出经济分类科目）</t>
  </si>
  <si>
    <t>2024年预算数</t>
  </si>
  <si>
    <t>一般公共预算支出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</si>
  <si>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</si>
  <si>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</si>
  <si>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</si>
  <si>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</si>
  <si>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</si>
  <si>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</si>
  <si>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</si>
  <si>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</si>
  <si>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</si>
  <si>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</si>
  <si>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</si>
  <si>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维修（护）费</t>
  </si>
  <si>
    <t>其他商品和服务支出</t>
  </si>
  <si>
    <t>机关资本性支出（一）</t>
  </si>
  <si>
    <t>设备购置</t>
  </si>
  <si>
    <t>其他资本性支出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</si>
  <si>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</si>
  <si>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</si>
  <si>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</si>
  <si>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</si>
  <si>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</si>
  <si>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</si>
  <si>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</si>
  <si>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</si>
  <si>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2024年卧龙区一般公共预算“三公”经费
支出预算表</t>
  </si>
  <si>
    <t>项    目</t>
  </si>
  <si>
    <t>因公出国（境）费用</t>
  </si>
  <si>
    <t>公务用车购置及运行费</t>
  </si>
  <si>
    <t>其中：公务用车运行维护费</t>
  </si>
  <si>
    <t xml:space="preserve">      公务用车购置费</t>
  </si>
  <si>
    <t>合    计</t>
  </si>
  <si>
    <t>备注：1.本表“三公”经费包括基本支出和项目支出安排的“三公”经费。
      2.按照有关规定，“三公”经费包括因公出国（境）费、公务接待费、公务用车购置及运行费。（1）因公出国（境）费，指单位工作人员公务出国（境）的住宿费、差旅费、伙食补助费、杂费、培训费等支出。（2）公务接待费，指单位按规定开支的各类公务接待（含外宾接待）支出。（3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</si>
  <si>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2023年和2024年政府一般债务余额情况表</t>
  </si>
  <si>
    <t>预算数</t>
  </si>
  <si>
    <t>执行数</t>
  </si>
  <si>
    <t>一、2023年末政府一般债务余额实际数</t>
  </si>
  <si>
    <t>二、2024年末政府一般债务余额限额</t>
  </si>
  <si>
    <t>三、2024年政府一般债券转贷额</t>
  </si>
  <si>
    <t>四、2024年政府向国际组织借款转贷额</t>
  </si>
  <si>
    <t>五、2024年政府一般债务还本额</t>
  </si>
  <si>
    <t>六、2024年末政府一般债务余额预计执行数</t>
  </si>
  <si>
    <t>六、2022年提前下达政府一般债务新增限额</t>
  </si>
  <si>
    <t>备注：1、2023年一般债务付息支出2289.891万元，按照预算管理要求，在一般公共预算支出科目中反映。
      2、2024年安排政府一般债券付息支出2442.65452万元。</t>
  </si>
  <si>
    <t>2024年市对区政府性基金转移支付预算表</t>
  </si>
  <si>
    <t>金   额</t>
  </si>
  <si>
    <t>2024年政府性基金转移支付分地区预算表</t>
  </si>
  <si>
    <t>政府性基金转移支付</t>
  </si>
  <si>
    <t>2024年区本级国有资本经营预算支出表</t>
  </si>
  <si>
    <t>其他国有资本经营支出</t>
  </si>
  <si>
    <t>2024年国有资本经营预算转移支付
分地区预算表</t>
  </si>
  <si>
    <t>金额</t>
  </si>
  <si>
    <t>其中：卧龙区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</si>
</sst>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_);[Red]\(0.0\)"/>
    <numFmt numFmtId="179" formatCode="#,##0_);[Red]\(#,##0\)"/>
    <numFmt numFmtId="180" formatCode="#,##0.00_ "/>
    <numFmt numFmtId="181" formatCode="0.00_ "/>
    <numFmt numFmtId="182" formatCode="0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/>
    <xf numFmtId="0" fontId="0" fillId="0" borderId="0" xfId="60" applyFont="1" applyFill="1">
      <alignment vertical="center"/>
    </xf>
    <xf numFmtId="0" fontId="1" fillId="0" borderId="0" xfId="60" applyFont="1" applyFill="1">
      <alignment vertical="center"/>
    </xf>
    <xf numFmtId="0" fontId="0" fillId="0" borderId="0" xfId="60" applyFill="1">
      <alignment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>
      <alignment vertical="center"/>
    </xf>
    <xf numFmtId="0" fontId="4" fillId="0" borderId="1" xfId="6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64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0" fillId="0" borderId="3" xfId="57" applyNumberFormat="1" applyFont="1" applyFill="1" applyBorder="1" applyAlignment="1">
      <alignment horizontal="left" vertical="center"/>
    </xf>
    <xf numFmtId="176" fontId="1" fillId="0" borderId="3" xfId="54" applyNumberFormat="1" applyFont="1" applyFill="1" applyBorder="1" applyAlignment="1">
      <alignment vertical="center"/>
    </xf>
    <xf numFmtId="49" fontId="0" fillId="0" borderId="3" xfId="57" applyNumberFormat="1" applyFont="1" applyFill="1" applyBorder="1" applyAlignment="1">
      <alignment vertical="center"/>
    </xf>
    <xf numFmtId="176" fontId="0" fillId="0" borderId="3" xfId="57" applyNumberFormat="1" applyFont="1" applyFill="1" applyBorder="1" applyAlignment="1">
      <alignment horizontal="right" vertical="center"/>
    </xf>
    <xf numFmtId="49" fontId="1" fillId="0" borderId="3" xfId="5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54" applyNumberFormat="1" applyFont="1" applyFill="1" applyBorder="1" applyAlignment="1">
      <alignment vertical="center"/>
    </xf>
    <xf numFmtId="0" fontId="2" fillId="0" borderId="0" xfId="60" applyFont="1" applyFill="1" applyAlignment="1">
      <alignment horizontal="center" vertical="center"/>
    </xf>
    <xf numFmtId="177" fontId="0" fillId="0" borderId="3" xfId="54" applyNumberFormat="1" applyFont="1" applyFill="1" applyBorder="1" applyAlignment="1">
      <alignment vertical="center"/>
    </xf>
    <xf numFmtId="0" fontId="0" fillId="0" borderId="0" xfId="58"/>
    <xf numFmtId="0" fontId="0" fillId="0" borderId="0" xfId="59" applyFill="1" applyAlignment="1"/>
    <xf numFmtId="0" fontId="0" fillId="0" borderId="0" xfId="59" applyFill="1" applyAlignment="1">
      <alignment vertical="center" wrapText="1"/>
    </xf>
    <xf numFmtId="0" fontId="0" fillId="0" borderId="0" xfId="59" applyFont="1" applyFill="1">
      <alignment vertical="center"/>
    </xf>
    <xf numFmtId="0" fontId="0" fillId="0" borderId="0" xfId="59" applyFill="1">
      <alignment vertical="center"/>
    </xf>
    <xf numFmtId="178" fontId="0" fillId="0" borderId="0" xfId="59" applyNumberForma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59" applyFont="1" applyFill="1" applyBorder="1" applyAlignment="1">
      <alignment vertical="center"/>
    </xf>
    <xf numFmtId="178" fontId="0" fillId="0" borderId="0" xfId="59" applyNumberFormat="1" applyFont="1" applyFill="1" applyBorder="1" applyAlignment="1">
      <alignment vertical="center"/>
    </xf>
    <xf numFmtId="0" fontId="2" fillId="0" borderId="0" xfId="58" applyFont="1" applyFill="1" applyBorder="1" applyAlignment="1">
      <alignment horizontal="center" vertical="center"/>
    </xf>
    <xf numFmtId="0" fontId="5" fillId="0" borderId="0" xfId="59" applyFont="1" applyFill="1" applyBorder="1" applyAlignment="1"/>
    <xf numFmtId="0" fontId="0" fillId="0" borderId="0" xfId="59" applyFont="1" applyFill="1" applyBorder="1" applyAlignment="1">
      <alignment horizontal="right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center" vertical="center" wrapText="1"/>
    </xf>
    <xf numFmtId="178" fontId="1" fillId="0" borderId="3" xfId="59" applyNumberFormat="1" applyFont="1" applyFill="1" applyBorder="1" applyAlignment="1">
      <alignment horizontal="center" vertical="center" wrapText="1"/>
    </xf>
    <xf numFmtId="0" fontId="0" fillId="0" borderId="3" xfId="59" applyFont="1" applyFill="1" applyBorder="1" applyAlignment="1">
      <alignment vertical="center" wrapText="1"/>
    </xf>
    <xf numFmtId="179" fontId="0" fillId="0" borderId="3" xfId="59" applyNumberFormat="1" applyFont="1" applyFill="1" applyBorder="1" applyAlignment="1">
      <alignment horizontal="right" vertical="center"/>
    </xf>
    <xf numFmtId="177" fontId="0" fillId="0" borderId="0" xfId="59" applyNumberFormat="1" applyFont="1" applyFill="1">
      <alignment vertical="center"/>
    </xf>
    <xf numFmtId="0" fontId="0" fillId="2" borderId="0" xfId="59" applyFont="1" applyFill="1">
      <alignment vertical="center"/>
    </xf>
    <xf numFmtId="177" fontId="4" fillId="0" borderId="0" xfId="59" applyNumberFormat="1" applyFont="1" applyFill="1" applyAlignment="1">
      <alignment vertical="center" wrapText="1"/>
    </xf>
    <xf numFmtId="0" fontId="0" fillId="0" borderId="5" xfId="59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Fill="1"/>
    <xf numFmtId="1" fontId="4" fillId="0" borderId="0" xfId="0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Continuous" vertical="center"/>
    </xf>
    <xf numFmtId="0" fontId="0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0" fontId="6" fillId="0" borderId="0" xfId="0" applyFont="1" applyFill="1"/>
    <xf numFmtId="180" fontId="1" fillId="0" borderId="3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>
      <alignment horizontal="left" vertical="center" wrapText="1"/>
    </xf>
    <xf numFmtId="0" fontId="1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7" fillId="0" borderId="0" xfId="51" applyFont="1" applyFill="1" applyAlignment="1">
      <alignment horizontal="center" vertical="center" wrapText="1"/>
    </xf>
    <xf numFmtId="0" fontId="8" fillId="0" borderId="0" xfId="51" applyFont="1" applyFill="1" applyAlignment="1">
      <alignment horizontal="center" vertical="center"/>
    </xf>
    <xf numFmtId="0" fontId="0" fillId="0" borderId="1" xfId="51" applyFont="1" applyFill="1" applyBorder="1" applyAlignment="1">
      <alignment horizontal="right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left" vertical="center"/>
    </xf>
    <xf numFmtId="3" fontId="1" fillId="0" borderId="2" xfId="51" applyNumberFormat="1" applyFont="1" applyFill="1" applyBorder="1" applyAlignment="1">
      <alignment horizontal="right" vertical="center" wrapText="1"/>
    </xf>
    <xf numFmtId="0" fontId="1" fillId="0" borderId="3" xfId="51" applyNumberFormat="1" applyFont="1" applyFill="1" applyBorder="1">
      <alignment vertical="center"/>
    </xf>
    <xf numFmtId="3" fontId="1" fillId="0" borderId="3" xfId="52" applyNumberFormat="1" applyFont="1" applyFill="1" applyBorder="1" applyAlignment="1" applyProtection="1">
      <alignment horizontal="right" vertical="center" wrapText="1"/>
    </xf>
    <xf numFmtId="0" fontId="0" fillId="0" borderId="3" xfId="51" applyNumberFormat="1" applyFont="1" applyFill="1" applyBorder="1" applyAlignment="1">
      <alignment horizontal="left" vertical="center"/>
    </xf>
    <xf numFmtId="3" fontId="0" fillId="0" borderId="3" xfId="52" applyNumberFormat="1" applyFont="1" applyFill="1" applyBorder="1" applyAlignment="1" applyProtection="1">
      <alignment horizontal="right" vertical="center" wrapText="1"/>
    </xf>
    <xf numFmtId="0" fontId="0" fillId="0" borderId="3" xfId="53" applyNumberFormat="1" applyFont="1" applyFill="1" applyBorder="1" applyAlignment="1">
      <alignment horizontal="left" vertical="center"/>
    </xf>
    <xf numFmtId="3" fontId="0" fillId="0" borderId="3" xfId="53" applyNumberFormat="1" applyFont="1" applyFill="1" applyBorder="1" applyAlignment="1">
      <alignment horizontal="right" vertical="center"/>
    </xf>
    <xf numFmtId="0" fontId="1" fillId="0" borderId="3" xfId="53" applyNumberFormat="1" applyFont="1" applyFill="1" applyBorder="1" applyAlignment="1">
      <alignment horizontal="left" vertical="center"/>
    </xf>
    <xf numFmtId="3" fontId="1" fillId="0" borderId="3" xfId="53" applyNumberFormat="1" applyFont="1" applyFill="1" applyBorder="1" applyAlignment="1">
      <alignment horizontal="right" vertical="center"/>
    </xf>
    <xf numFmtId="0" fontId="0" fillId="0" borderId="3" xfId="51" applyNumberFormat="1" applyFont="1" applyFill="1" applyBorder="1">
      <alignment vertical="center"/>
    </xf>
    <xf numFmtId="3" fontId="0" fillId="0" borderId="3" xfId="51" applyNumberFormat="1" applyFont="1" applyFill="1" applyBorder="1">
      <alignment vertical="center"/>
    </xf>
    <xf numFmtId="3" fontId="1" fillId="0" borderId="3" xfId="51" applyNumberFormat="1" applyFont="1" applyFill="1" applyBorder="1">
      <alignment vertical="center"/>
    </xf>
    <xf numFmtId="0" fontId="0" fillId="0" borderId="3" xfId="51" applyFont="1" applyFill="1" applyBorder="1">
      <alignment vertical="center"/>
    </xf>
    <xf numFmtId="0" fontId="1" fillId="0" borderId="0" xfId="55" applyFont="1" applyFill="1" applyAlignment="1">
      <alignment vertical="center"/>
    </xf>
    <xf numFmtId="0" fontId="0" fillId="0" borderId="0" xfId="55" applyFont="1" applyFill="1" applyAlignment="1">
      <alignment vertical="center" wrapText="1"/>
    </xf>
    <xf numFmtId="0" fontId="0" fillId="0" borderId="0" xfId="55" applyFont="1" applyFill="1" applyAlignment="1">
      <alignment vertical="center"/>
    </xf>
    <xf numFmtId="0" fontId="1" fillId="0" borderId="0" xfId="55" applyFont="1" applyFill="1" applyAlignment="1">
      <alignment vertical="center" wrapText="1"/>
    </xf>
    <xf numFmtId="0" fontId="2" fillId="0" borderId="0" xfId="55" applyFont="1" applyFill="1" applyAlignment="1">
      <alignment horizontal="center" vertical="center"/>
    </xf>
    <xf numFmtId="0" fontId="0" fillId="0" borderId="0" xfId="55" applyFont="1" applyFill="1" applyAlignment="1">
      <alignment horizontal="right" vertical="center"/>
    </xf>
    <xf numFmtId="0" fontId="0" fillId="0" borderId="0" xfId="55" applyFont="1" applyFill="1" applyAlignment="1">
      <alignment horizontal="center" vertical="center"/>
    </xf>
    <xf numFmtId="0" fontId="1" fillId="0" borderId="3" xfId="55" applyFont="1" applyFill="1" applyBorder="1" applyAlignment="1">
      <alignment horizontal="center" vertical="center" wrapText="1"/>
    </xf>
    <xf numFmtId="0" fontId="0" fillId="0" borderId="3" xfId="55" applyFont="1" applyFill="1" applyBorder="1" applyAlignment="1">
      <alignment horizontal="center" vertical="center"/>
    </xf>
    <xf numFmtId="182" fontId="0" fillId="0" borderId="3" xfId="56" applyNumberFormat="1" applyFont="1" applyFill="1" applyBorder="1" applyAlignment="1">
      <alignment horizontal="left" vertical="center" wrapText="1"/>
    </xf>
    <xf numFmtId="176" fontId="0" fillId="0" borderId="3" xfId="55" applyNumberFormat="1" applyFont="1" applyFill="1" applyBorder="1" applyAlignment="1">
      <alignment vertical="center"/>
    </xf>
    <xf numFmtId="0" fontId="0" fillId="0" borderId="3" xfId="55" applyFont="1" applyFill="1" applyBorder="1" applyAlignment="1">
      <alignment vertical="center" wrapText="1"/>
    </xf>
    <xf numFmtId="176" fontId="1" fillId="0" borderId="3" xfId="55" applyNumberFormat="1" applyFont="1" applyFill="1" applyBorder="1" applyAlignment="1">
      <alignment vertical="center"/>
    </xf>
    <xf numFmtId="0" fontId="0" fillId="3" borderId="0" xfId="55" applyFont="1" applyFill="1" applyAlignment="1">
      <alignment vertical="center"/>
    </xf>
    <xf numFmtId="0" fontId="0" fillId="0" borderId="3" xfId="55" applyFont="1" applyFill="1" applyBorder="1" applyAlignment="1">
      <alignment vertical="center"/>
    </xf>
    <xf numFmtId="0" fontId="1" fillId="0" borderId="3" xfId="55" applyFont="1" applyFill="1" applyBorder="1" applyAlignment="1">
      <alignment vertical="center"/>
    </xf>
    <xf numFmtId="0" fontId="1" fillId="0" borderId="6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182" fontId="1" fillId="0" borderId="3" xfId="56" applyNumberFormat="1" applyFont="1" applyFill="1" applyBorder="1" applyAlignment="1">
      <alignment horizontal="center" vertical="center" wrapText="1"/>
    </xf>
    <xf numFmtId="182" fontId="1" fillId="0" borderId="3" xfId="56" applyNumberFormat="1" applyFont="1" applyFill="1" applyBorder="1" applyAlignment="1">
      <alignment horizontal="left" vertical="center" wrapText="1"/>
    </xf>
    <xf numFmtId="182" fontId="0" fillId="0" borderId="3" xfId="56" applyNumberFormat="1" applyFont="1" applyFill="1" applyBorder="1" applyAlignment="1">
      <alignment vertical="center" wrapText="1"/>
    </xf>
    <xf numFmtId="49" fontId="1" fillId="0" borderId="3" xfId="57" applyNumberFormat="1" applyFont="1" applyFill="1" applyBorder="1" applyAlignment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2014年公共财政支出预算表（到项级科目）" xfId="50"/>
    <cellStyle name="常规 10" xfId="51"/>
    <cellStyle name="常规_EE70A06373940074E0430A0804CB0074" xfId="52"/>
    <cellStyle name="常规_20160105省级2016年预算情况表（最新）" xfId="53"/>
    <cellStyle name="常规_2010年收入财力预测（20101011） 2" xfId="54"/>
    <cellStyle name="常规 15_1.3日 2017年预算草案 - 副本" xfId="55"/>
    <cellStyle name="常规_2009年财力测算情况11.19人代会 2" xfId="56"/>
    <cellStyle name="常规_4268D4A09C5B01B0E0530A0804CB4AF3" xfId="57"/>
    <cellStyle name="常规 15" xfId="58"/>
    <cellStyle name="常规_附件：2012年出口退税基数及超基数上解情况表" xfId="59"/>
    <cellStyle name="常规_2007基金预算" xfId="60"/>
    <cellStyle name="常规 13" xfId="61"/>
    <cellStyle name="常规_提供表" xfId="62"/>
    <cellStyle name="常规 2" xfId="63"/>
    <cellStyle name="常规 15 2" xfId="64"/>
    <cellStyle name="常规_2016年省本级社会保险基金收支预算表细化 2" xfId="65"/>
    <cellStyle name="常规 11 7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8\&#25991;&#21360;&#23460;&#20849;&#20139;&#25991;&#26723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39044;&#31639;\2020\&#19978;&#25253;&#30465;&#21381;&#39044;&#31639;\2020&#24180;&#22320;&#26041;&#36130;&#25919;&#39044;&#31639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2\&#26412;&#22320;&#30913;&#30424;%20(f)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（1）"/>
      <sheetName val="表十四（2）"/>
      <sheetName val="表十五"/>
      <sheetName val="表十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0"/>
  <sheetViews>
    <sheetView showZeros="0" tabSelected="1" view="pageBreakPreview" zoomScaleNormal="100" workbookViewId="0">
      <pane xSplit="1" ySplit="5" topLeftCell="B24" activePane="bottomRight" state="frozen"/>
      <selection/>
      <selection pane="topRight"/>
      <selection pane="bottomLeft"/>
      <selection pane="bottomRight" activeCell="A27" sqref="$A27:$XFD27"/>
    </sheetView>
  </sheetViews>
  <sheetFormatPr defaultColWidth="8.8" defaultRowHeight="22.5" customHeight="1" outlineLevelCol="1"/>
  <cols>
    <col min="1" max="1" width="47.2" style="77" customWidth="1"/>
    <col min="2" max="2" width="29.5" style="78" customWidth="1"/>
    <col min="3" max="16384" width="8.8" style="78"/>
  </cols>
  <sheetData>
    <row r="1" ht="18" customHeight="1" spans="1:1">
      <c r="A1" s="79"/>
    </row>
    <row r="2" customHeight="1" spans="1:2">
      <c r="A2" s="80" t="s">
        <v>0</v>
      </c>
      <c r="B2" s="80"/>
    </row>
    <row r="3" ht="18.75" customHeight="1" spans="2:2">
      <c r="B3" s="82" t="s">
        <v>1</v>
      </c>
    </row>
    <row r="4" ht="14.25" customHeight="1" spans="1:2">
      <c r="A4" s="92" t="s">
        <v>2</v>
      </c>
      <c r="B4" s="83" t="s">
        <v>3</v>
      </c>
    </row>
    <row r="5" ht="17.25" customHeight="1" spans="1:2">
      <c r="A5" s="93"/>
      <c r="B5" s="83"/>
    </row>
    <row r="6" s="76" customFormat="1" ht="24" customHeight="1" spans="1:2">
      <c r="A6" s="94" t="s">
        <v>4</v>
      </c>
      <c r="B6" s="11">
        <f>SUM(B7,B13,B28)</f>
        <v>176356</v>
      </c>
    </row>
    <row r="7" s="76" customFormat="1" ht="24" customHeight="1" spans="1:2">
      <c r="A7" s="95" t="s">
        <v>5</v>
      </c>
      <c r="B7" s="11">
        <f>SUM(B8:B12)</f>
        <v>15703</v>
      </c>
    </row>
    <row r="8" ht="24" customHeight="1" spans="1:2">
      <c r="A8" s="96" t="s">
        <v>6</v>
      </c>
      <c r="B8" s="16">
        <v>1204</v>
      </c>
    </row>
    <row r="9" ht="24" customHeight="1" spans="1:2">
      <c r="A9" s="96" t="s">
        <v>7</v>
      </c>
      <c r="B9" s="16">
        <v>767</v>
      </c>
    </row>
    <row r="10" ht="24" customHeight="1" spans="1:2">
      <c r="A10" s="96" t="s">
        <v>8</v>
      </c>
      <c r="B10" s="16">
        <v>4690</v>
      </c>
    </row>
    <row r="11" ht="24" customHeight="1" spans="1:2">
      <c r="A11" s="96" t="s">
        <v>9</v>
      </c>
      <c r="B11" s="16">
        <v>96</v>
      </c>
    </row>
    <row r="12" ht="24" customHeight="1" spans="1:2">
      <c r="A12" s="96" t="s">
        <v>10</v>
      </c>
      <c r="B12" s="16">
        <v>8946</v>
      </c>
    </row>
    <row r="13" s="76" customFormat="1" ht="24" customHeight="1" spans="1:2">
      <c r="A13" s="95" t="s">
        <v>11</v>
      </c>
      <c r="B13" s="11">
        <f>SUM(B14:B27)</f>
        <v>159669</v>
      </c>
    </row>
    <row r="14" ht="24" customHeight="1" spans="1:2">
      <c r="A14" s="96" t="s">
        <v>12</v>
      </c>
      <c r="B14" s="16">
        <v>67680</v>
      </c>
    </row>
    <row r="15" ht="24" customHeight="1" spans="1:2">
      <c r="A15" s="96" t="s">
        <v>13</v>
      </c>
      <c r="B15" s="16">
        <v>27411</v>
      </c>
    </row>
    <row r="16" ht="21" customHeight="1" spans="1:2">
      <c r="A16" s="96" t="s">
        <v>14</v>
      </c>
      <c r="B16" s="16">
        <v>1820</v>
      </c>
    </row>
    <row r="17" ht="21" customHeight="1" spans="1:2">
      <c r="A17" s="96" t="s">
        <v>15</v>
      </c>
      <c r="B17" s="16">
        <v>2968</v>
      </c>
    </row>
    <row r="18" ht="21" customHeight="1" spans="1:2">
      <c r="A18" s="96" t="s">
        <v>16</v>
      </c>
      <c r="B18" s="16">
        <v>2952</v>
      </c>
    </row>
    <row r="19" ht="21" customHeight="1" spans="1:2">
      <c r="A19" s="96" t="s">
        <v>17</v>
      </c>
      <c r="B19" s="16">
        <v>16574</v>
      </c>
    </row>
    <row r="20" customFormat="1" ht="21" customHeight="1" spans="1:2">
      <c r="A20" s="96" t="s">
        <v>18</v>
      </c>
      <c r="B20" s="16">
        <v>2864</v>
      </c>
    </row>
    <row r="21" s="76" customFormat="1" ht="21" customHeight="1" spans="1:2">
      <c r="A21" s="96" t="s">
        <v>19</v>
      </c>
      <c r="B21" s="16">
        <v>189</v>
      </c>
    </row>
    <row r="22" s="76" customFormat="1" ht="21" customHeight="1" spans="1:2">
      <c r="A22" s="96" t="s">
        <v>20</v>
      </c>
      <c r="B22" s="16">
        <v>14844</v>
      </c>
    </row>
    <row r="23" s="76" customFormat="1" ht="21" customHeight="1" spans="1:2">
      <c r="A23" s="96" t="s">
        <v>21</v>
      </c>
      <c r="B23" s="16">
        <v>9363</v>
      </c>
    </row>
    <row r="24" s="76" customFormat="1" ht="18" customHeight="1" spans="1:2">
      <c r="A24" s="96" t="s">
        <v>22</v>
      </c>
      <c r="B24" s="16">
        <v>3</v>
      </c>
    </row>
    <row r="25" s="76" customFormat="1" ht="18" customHeight="1" spans="1:2">
      <c r="A25" s="96" t="s">
        <v>23</v>
      </c>
      <c r="B25" s="16">
        <v>12280</v>
      </c>
    </row>
    <row r="26" ht="22" customHeight="1" spans="1:2">
      <c r="A26" s="96" t="s">
        <v>24</v>
      </c>
      <c r="B26" s="16">
        <v>97</v>
      </c>
    </row>
    <row r="27" customHeight="1" spans="1:2">
      <c r="A27" s="96" t="s">
        <v>25</v>
      </c>
      <c r="B27" s="16">
        <v>624</v>
      </c>
    </row>
    <row r="28" customHeight="1" spans="1:2">
      <c r="A28" s="97" t="s">
        <v>26</v>
      </c>
      <c r="B28" s="11">
        <f>SUM(B29:B31)</f>
        <v>984</v>
      </c>
    </row>
    <row r="29" customHeight="1" spans="1:2">
      <c r="A29" s="96" t="s">
        <v>27</v>
      </c>
      <c r="B29" s="16">
        <v>54</v>
      </c>
    </row>
    <row r="30" customHeight="1" spans="1:2">
      <c r="A30" s="96" t="s">
        <v>28</v>
      </c>
      <c r="B30" s="16">
        <v>39</v>
      </c>
    </row>
    <row r="31" customHeight="1" spans="1:2">
      <c r="A31" s="96" t="s">
        <v>29</v>
      </c>
      <c r="B31" s="16">
        <v>891</v>
      </c>
    </row>
    <row r="32" customHeight="1" spans="2:2">
      <c r="B32" s="89"/>
    </row>
    <row r="33" customHeight="1" spans="2:2">
      <c r="B33" s="89"/>
    </row>
    <row r="34" customHeight="1" spans="2:2">
      <c r="B34" s="89"/>
    </row>
    <row r="35" customHeight="1" spans="2:2">
      <c r="B35" s="89"/>
    </row>
    <row r="36" customHeight="1" spans="2:2">
      <c r="B36" s="89"/>
    </row>
    <row r="37" customHeight="1" spans="2:2">
      <c r="B37" s="89"/>
    </row>
    <row r="38" customHeight="1" spans="2:2">
      <c r="B38" s="89"/>
    </row>
    <row r="39" customHeight="1" spans="2:2">
      <c r="B39" s="89"/>
    </row>
    <row r="40" customHeight="1" spans="2:2">
      <c r="B40" s="89"/>
    </row>
    <row r="41" customHeight="1" spans="2:2">
      <c r="B41" s="89"/>
    </row>
    <row r="42" customHeight="1" spans="2:2">
      <c r="B42" s="89"/>
    </row>
    <row r="43" customHeight="1" spans="2:2">
      <c r="B43" s="89"/>
    </row>
    <row r="44" customHeight="1" spans="2:2">
      <c r="B44" s="89"/>
    </row>
    <row r="45" customHeight="1" spans="2:2">
      <c r="B45" s="89"/>
    </row>
    <row r="46" customHeight="1" spans="2:2">
      <c r="B46" s="89"/>
    </row>
    <row r="47" customHeight="1" spans="2:2">
      <c r="B47" s="89"/>
    </row>
    <row r="48" customHeight="1" spans="2:2">
      <c r="B48" s="89"/>
    </row>
    <row r="49" customHeight="1" spans="2:2">
      <c r="B49" s="89"/>
    </row>
    <row r="50" customHeight="1" spans="2:2">
      <c r="B50" s="89"/>
    </row>
    <row r="51" customHeight="1" spans="2:2">
      <c r="B51" s="89"/>
    </row>
    <row r="52" customHeight="1" spans="2:2">
      <c r="B52" s="89"/>
    </row>
    <row r="53" customHeight="1" spans="2:2">
      <c r="B53" s="89"/>
    </row>
    <row r="54" customHeight="1" spans="2:2">
      <c r="B54" s="89"/>
    </row>
    <row r="55" customHeight="1" spans="2:2">
      <c r="B55" s="89"/>
    </row>
    <row r="56" customHeight="1" spans="2:2">
      <c r="B56" s="89"/>
    </row>
    <row r="57" customHeight="1" spans="2:2">
      <c r="B57" s="89"/>
    </row>
    <row r="58" customHeight="1" spans="2:2">
      <c r="B58" s="89"/>
    </row>
    <row r="59" customHeight="1" spans="2:2">
      <c r="B59" s="89"/>
    </row>
    <row r="60" customHeight="1" spans="2:2">
      <c r="B60" s="89"/>
    </row>
  </sheetData>
  <autoFilter xmlns:etc="http://www.wps.cn/officeDocument/2017/etCustomData" ref="A6:B31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A2" sqref="A2:C2"/>
    </sheetView>
  </sheetViews>
  <sheetFormatPr defaultColWidth="8.8" defaultRowHeight="22.5" customHeight="1" outlineLevelCol="2"/>
  <cols>
    <col min="1" max="1" width="27.1" style="77" customWidth="1"/>
    <col min="2" max="3" width="22.9" style="78" customWidth="1"/>
    <col min="4" max="253" width="8.8" style="78"/>
  </cols>
  <sheetData>
    <row r="1" ht="18" customHeight="1" spans="1:1">
      <c r="A1" s="79"/>
    </row>
    <row r="2" ht="28" customHeight="1" spans="1:3">
      <c r="A2" s="80" t="s">
        <v>30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31</v>
      </c>
      <c r="B4" s="83" t="s">
        <v>4</v>
      </c>
      <c r="C4" s="84" t="s">
        <v>32</v>
      </c>
    </row>
    <row r="5" s="76" customFormat="1" ht="52" customHeight="1" spans="1:3">
      <c r="A5" s="85" t="s">
        <v>33</v>
      </c>
      <c r="B5" s="16">
        <f>SUM(C5:C5)</f>
        <v>15703</v>
      </c>
      <c r="C5" s="90">
        <v>15703</v>
      </c>
    </row>
    <row r="6" ht="40" customHeight="1" spans="1:3">
      <c r="A6" s="87" t="s">
        <v>34</v>
      </c>
      <c r="B6" s="11">
        <f>SUM(C6:C6)</f>
        <v>15703</v>
      </c>
      <c r="C6" s="91">
        <v>15703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xmlns:etc="http://www.wps.cn/officeDocument/2017/etCustomData" ref="A5:B6" etc:filterBottomFollowUsedRange="0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C5" sqref="C5"/>
    </sheetView>
  </sheetViews>
  <sheetFormatPr defaultColWidth="8.8" defaultRowHeight="22.5" customHeight="1" outlineLevelCol="2"/>
  <cols>
    <col min="1" max="1" width="26.5" style="77" customWidth="1"/>
    <col min="2" max="3" width="24.5" style="78" customWidth="1"/>
    <col min="4" max="253" width="8.8" style="78"/>
  </cols>
  <sheetData>
    <row r="1" ht="18" customHeight="1" spans="1:1">
      <c r="A1" s="79"/>
    </row>
    <row r="2" ht="28" customHeight="1" spans="1:3">
      <c r="A2" s="80" t="s">
        <v>35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31</v>
      </c>
      <c r="B4" s="83" t="s">
        <v>4</v>
      </c>
      <c r="C4" s="84" t="s">
        <v>36</v>
      </c>
    </row>
    <row r="5" s="76" customFormat="1" ht="52" customHeight="1" spans="1:3">
      <c r="A5" s="85" t="s">
        <v>33</v>
      </c>
      <c r="B5" s="16">
        <f>SUM(C5:C5)</f>
        <v>146373</v>
      </c>
      <c r="C5" s="16">
        <v>146373</v>
      </c>
    </row>
    <row r="6" ht="40" customHeight="1" spans="1:3">
      <c r="A6" s="87" t="s">
        <v>37</v>
      </c>
      <c r="B6" s="11">
        <f>SUM(C6:C6)</f>
        <v>159669</v>
      </c>
      <c r="C6" s="11">
        <v>159669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xmlns:etc="http://www.wps.cn/officeDocument/2017/etCustomData" ref="A5:B6" etc:filterBottomFollowUsedRange="0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A2" sqref="A2:C2"/>
    </sheetView>
  </sheetViews>
  <sheetFormatPr defaultColWidth="8.8" defaultRowHeight="22.5" customHeight="1" outlineLevelCol="2"/>
  <cols>
    <col min="1" max="1" width="27.1" style="77" customWidth="1"/>
    <col min="2" max="2" width="23" style="78" customWidth="1"/>
    <col min="3" max="4" width="25" style="78" customWidth="1"/>
    <col min="5" max="253" width="8.8" style="78"/>
  </cols>
  <sheetData>
    <row r="1" ht="18" customHeight="1" spans="1:1">
      <c r="A1" s="79"/>
    </row>
    <row r="2" ht="28" customHeight="1" spans="1:3">
      <c r="A2" s="80" t="s">
        <v>38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31</v>
      </c>
      <c r="B4" s="83" t="s">
        <v>4</v>
      </c>
      <c r="C4" s="84" t="s">
        <v>39</v>
      </c>
    </row>
    <row r="5" s="76" customFormat="1" ht="52" customHeight="1" spans="1:3">
      <c r="A5" s="85" t="s">
        <v>33</v>
      </c>
      <c r="B5" s="16">
        <f>SUM(C5:C5)</f>
        <v>1821</v>
      </c>
      <c r="C5" s="86">
        <v>1821</v>
      </c>
    </row>
    <row r="6" ht="40" customHeight="1" spans="1:3">
      <c r="A6" s="87" t="s">
        <v>34</v>
      </c>
      <c r="B6" s="11">
        <f>SUM(C6:C6)</f>
        <v>984</v>
      </c>
      <c r="C6" s="88">
        <v>984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xmlns:etc="http://www.wps.cn/officeDocument/2017/etCustomData" ref="A5:B6" etc:filterBottomFollowUsedRange="0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D26" sqref="D26"/>
    </sheetView>
  </sheetViews>
  <sheetFormatPr defaultColWidth="8.8" defaultRowHeight="21" customHeight="1" outlineLevelCol="2"/>
  <cols>
    <col min="1" max="1" width="43.375" style="56" customWidth="1"/>
    <col min="2" max="2" width="27.75" style="56" customWidth="1"/>
    <col min="3" max="32" width="9" style="56"/>
    <col min="33" max="16384" width="8.8" style="56"/>
  </cols>
  <sheetData>
    <row r="1" customHeight="1" spans="1:1">
      <c r="A1" s="55"/>
    </row>
    <row r="2" ht="42" customHeight="1" spans="1:2">
      <c r="A2" s="57" t="s">
        <v>40</v>
      </c>
      <c r="B2" s="57"/>
    </row>
    <row r="3" ht="12.75" customHeight="1" spans="1:2">
      <c r="A3" s="57"/>
      <c r="B3" s="57"/>
    </row>
    <row r="4" ht="15.95" customHeight="1" spans="1:2">
      <c r="A4" s="58"/>
      <c r="B4" s="59" t="s">
        <v>1</v>
      </c>
    </row>
    <row r="5" s="55" customFormat="1" ht="22" customHeight="1" spans="1:2">
      <c r="A5" s="60" t="s">
        <v>2</v>
      </c>
      <c r="B5" s="61" t="s">
        <v>41</v>
      </c>
    </row>
    <row r="6" s="55" customFormat="1" customHeight="1" spans="1:2">
      <c r="A6" s="62" t="s">
        <v>42</v>
      </c>
      <c r="B6" s="63">
        <f>SUM(B7,B11,B23,B20,B26,B28,)</f>
        <v>206431.47</v>
      </c>
    </row>
    <row r="7" s="55" customFormat="1" ht="17.25" customHeight="1" spans="1:2">
      <c r="A7" s="64" t="s">
        <v>43</v>
      </c>
      <c r="B7" s="65">
        <f>SUM(B8:B10)</f>
        <v>27566.51</v>
      </c>
    </row>
    <row r="8" s="55" customFormat="1" ht="17.25" customHeight="1" spans="1:3">
      <c r="A8" s="66" t="s">
        <v>44</v>
      </c>
      <c r="B8" s="67">
        <v>21428.61</v>
      </c>
      <c r="C8" s="56"/>
    </row>
    <row r="9" ht="17.25" customHeight="1" spans="1:2">
      <c r="A9" s="66" t="s">
        <v>45</v>
      </c>
      <c r="B9" s="67">
        <v>3270</v>
      </c>
    </row>
    <row r="10" ht="17.25" customHeight="1" spans="1:2">
      <c r="A10" s="66" t="s">
        <v>46</v>
      </c>
      <c r="B10" s="67">
        <v>2867.9</v>
      </c>
    </row>
    <row r="11" ht="17.25" customHeight="1" spans="1:2">
      <c r="A11" s="62" t="s">
        <v>47</v>
      </c>
      <c r="B11" s="65">
        <f>SUM(B12:B19)</f>
        <v>4091.67</v>
      </c>
    </row>
    <row r="12" ht="17.25" customHeight="1" spans="1:2">
      <c r="A12" s="66" t="s">
        <v>48</v>
      </c>
      <c r="B12" s="67">
        <v>2707</v>
      </c>
    </row>
    <row r="13" ht="17.25" customHeight="1" spans="1:2">
      <c r="A13" s="66" t="s">
        <v>49</v>
      </c>
      <c r="B13" s="67">
        <v>79</v>
      </c>
    </row>
    <row r="14" ht="17.25" customHeight="1" spans="1:2">
      <c r="A14" s="66" t="s">
        <v>50</v>
      </c>
      <c r="B14" s="67">
        <v>528</v>
      </c>
    </row>
    <row r="15" ht="17.25" customHeight="1" spans="1:2">
      <c r="A15" s="66" t="s">
        <v>51</v>
      </c>
      <c r="B15" s="67">
        <v>120.56</v>
      </c>
    </row>
    <row r="16" ht="17.25" customHeight="1" spans="1:2">
      <c r="A16" s="66" t="s">
        <v>52</v>
      </c>
      <c r="B16" s="67">
        <v>113.5</v>
      </c>
    </row>
    <row r="17" ht="17.25" customHeight="1" spans="1:3">
      <c r="A17" s="66" t="s">
        <v>53</v>
      </c>
      <c r="B17" s="67">
        <v>300.8</v>
      </c>
      <c r="C17" s="55"/>
    </row>
    <row r="18" ht="17.25" customHeight="1" spans="1:2">
      <c r="A18" s="68" t="s">
        <v>54</v>
      </c>
      <c r="B18" s="69">
        <v>162.81</v>
      </c>
    </row>
    <row r="19" ht="17.25" customHeight="1" spans="1:2">
      <c r="A19" s="68" t="s">
        <v>55</v>
      </c>
      <c r="B19" s="69">
        <v>80</v>
      </c>
    </row>
    <row r="20" ht="17.25" customHeight="1" spans="1:2">
      <c r="A20" s="70" t="s">
        <v>56</v>
      </c>
      <c r="B20" s="71">
        <f>SUM(B21:B22)</f>
        <v>0</v>
      </c>
    </row>
    <row r="21" ht="17.25" customHeight="1" spans="1:2">
      <c r="A21" s="68" t="s">
        <v>57</v>
      </c>
      <c r="B21" s="69">
        <v>0</v>
      </c>
    </row>
    <row r="22" ht="17.25" customHeight="1" spans="1:2">
      <c r="A22" s="68" t="s">
        <v>58</v>
      </c>
      <c r="B22" s="69">
        <v>0</v>
      </c>
    </row>
    <row r="23" ht="17.25" customHeight="1" spans="1:2">
      <c r="A23" s="70" t="s">
        <v>59</v>
      </c>
      <c r="B23" s="71">
        <f>SUM(B24:B25)</f>
        <v>163668</v>
      </c>
    </row>
    <row r="24" ht="17.25" customHeight="1" spans="1:2">
      <c r="A24" s="72" t="s">
        <v>60</v>
      </c>
      <c r="B24" s="73">
        <v>160866</v>
      </c>
    </row>
    <row r="25" ht="17.25" customHeight="1" spans="1:2">
      <c r="A25" s="72" t="s">
        <v>61</v>
      </c>
      <c r="B25" s="73">
        <v>2802</v>
      </c>
    </row>
    <row r="26" customHeight="1" spans="1:2">
      <c r="A26" s="64" t="s">
        <v>62</v>
      </c>
      <c r="B26" s="74">
        <f>SUM(B27)</f>
        <v>23.29</v>
      </c>
    </row>
    <row r="27" customHeight="1" spans="1:2">
      <c r="A27" s="72" t="s">
        <v>63</v>
      </c>
      <c r="B27" s="73">
        <v>23.29</v>
      </c>
    </row>
    <row r="28" customHeight="1" spans="1:2">
      <c r="A28" s="64" t="s">
        <v>64</v>
      </c>
      <c r="B28" s="74">
        <f>SUM(B29:B30)</f>
        <v>11082</v>
      </c>
    </row>
    <row r="29" customHeight="1" spans="1:2">
      <c r="A29" s="72" t="s">
        <v>65</v>
      </c>
      <c r="B29" s="73">
        <v>536</v>
      </c>
    </row>
    <row r="30" customHeight="1" spans="1:2">
      <c r="A30" s="75" t="s">
        <v>66</v>
      </c>
      <c r="B30" s="73">
        <v>10546</v>
      </c>
    </row>
  </sheetData>
  <mergeCells count="1">
    <mergeCell ref="A2:B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showZeros="0" view="pageBreakPreview" zoomScaleNormal="100" workbookViewId="0">
      <selection activeCell="A10" sqref="A10"/>
    </sheetView>
  </sheetViews>
  <sheetFormatPr defaultColWidth="8.8" defaultRowHeight="15.6" outlineLevelCol="4"/>
  <cols>
    <col min="1" max="1" width="41.375" style="40" customWidth="1"/>
    <col min="2" max="2" width="26.375" style="40" customWidth="1"/>
    <col min="3" max="22" width="9" style="40"/>
    <col min="23" max="16384" width="8.8" style="40"/>
  </cols>
  <sheetData>
    <row r="1" ht="21" customHeight="1" spans="1:2">
      <c r="A1" s="41"/>
      <c r="B1" s="42"/>
    </row>
    <row r="2" ht="52.5" customHeight="1" spans="1:2">
      <c r="A2" s="43" t="s">
        <v>67</v>
      </c>
      <c r="B2" s="44"/>
    </row>
    <row r="3" ht="21" customHeight="1" spans="1:2">
      <c r="A3" s="45"/>
      <c r="B3" s="46" t="s">
        <v>1</v>
      </c>
    </row>
    <row r="4" ht="36.75" customHeight="1" spans="1:2">
      <c r="A4" s="47" t="s">
        <v>68</v>
      </c>
      <c r="B4" s="48" t="s">
        <v>41</v>
      </c>
    </row>
    <row r="5" ht="43.5" customHeight="1" spans="1:2">
      <c r="A5" s="49" t="s">
        <v>69</v>
      </c>
      <c r="B5" s="50">
        <v>0</v>
      </c>
    </row>
    <row r="6" ht="43.5" customHeight="1" spans="1:2">
      <c r="A6" s="49" t="s">
        <v>52</v>
      </c>
      <c r="B6" s="50">
        <v>279.52</v>
      </c>
    </row>
    <row r="7" ht="43.5" customHeight="1" spans="1:2">
      <c r="A7" s="49" t="s">
        <v>70</v>
      </c>
      <c r="B7" s="50">
        <v>569.36</v>
      </c>
    </row>
    <row r="8" ht="43.5" customHeight="1" spans="1:2">
      <c r="A8" s="49" t="s">
        <v>71</v>
      </c>
      <c r="B8" s="50">
        <v>524.18</v>
      </c>
    </row>
    <row r="9" ht="43.5" customHeight="1" spans="1:5">
      <c r="A9" s="51" t="s">
        <v>72</v>
      </c>
      <c r="B9" s="50">
        <v>45.18</v>
      </c>
      <c r="E9" s="52"/>
    </row>
    <row r="10" ht="43.5" customHeight="1" spans="1:2">
      <c r="A10" s="49"/>
      <c r="B10" s="50"/>
    </row>
    <row r="11" ht="43.5" customHeight="1" spans="1:2">
      <c r="A11" s="47" t="s">
        <v>73</v>
      </c>
      <c r="B11" s="53">
        <f>SUM(B5:B7)</f>
        <v>848.88</v>
      </c>
    </row>
    <row r="12" ht="150.75" customHeight="1" spans="1:2">
      <c r="A12" s="54" t="s">
        <v>74</v>
      </c>
      <c r="B12" s="54"/>
    </row>
  </sheetData>
  <mergeCells count="2">
    <mergeCell ref="A2:B2"/>
    <mergeCell ref="A12:B1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showZeros="0" view="pageBreakPreview" zoomScaleNormal="100" workbookViewId="0">
      <selection activeCell="A12" sqref="A12:C12"/>
    </sheetView>
  </sheetViews>
  <sheetFormatPr defaultColWidth="13.375" defaultRowHeight="32.25" customHeight="1" outlineLevelCol="5"/>
  <cols>
    <col min="1" max="1" width="40.125" style="23" customWidth="1"/>
    <col min="2" max="2" width="14.75" style="23" customWidth="1"/>
    <col min="3" max="3" width="14.625" style="24" customWidth="1"/>
    <col min="4" max="4" width="11.75" style="23" customWidth="1"/>
    <col min="5" max="16384" width="13.375" style="23"/>
  </cols>
  <sheetData>
    <row r="1" customHeight="1" spans="1:3">
      <c r="A1" s="25"/>
      <c r="B1" s="26"/>
      <c r="C1" s="27"/>
    </row>
    <row r="2" s="19" customFormat="1" ht="46.5" customHeight="1" spans="1:3">
      <c r="A2" s="28" t="s">
        <v>75</v>
      </c>
      <c r="B2" s="28"/>
      <c r="C2" s="28"/>
    </row>
    <row r="3" s="20" customFormat="1" customHeight="1" spans="1:3">
      <c r="A3" s="29"/>
      <c r="B3" s="29"/>
      <c r="C3" s="30" t="s">
        <v>1</v>
      </c>
    </row>
    <row r="4" s="21" customFormat="1" ht="39" customHeight="1" spans="1:3">
      <c r="A4" s="31" t="s">
        <v>2</v>
      </c>
      <c r="B4" s="32" t="s">
        <v>76</v>
      </c>
      <c r="C4" s="33" t="s">
        <v>77</v>
      </c>
    </row>
    <row r="5" s="22" customFormat="1" ht="48" customHeight="1" spans="1:4">
      <c r="A5" s="34" t="s">
        <v>78</v>
      </c>
      <c r="B5" s="35"/>
      <c r="C5" s="35">
        <v>78611.6</v>
      </c>
      <c r="D5" s="36"/>
    </row>
    <row r="6" s="22" customFormat="1" ht="48" customHeight="1" spans="1:4">
      <c r="A6" s="34" t="s">
        <v>79</v>
      </c>
      <c r="B6" s="35">
        <v>79139</v>
      </c>
      <c r="C6" s="35"/>
      <c r="D6" s="36"/>
    </row>
    <row r="7" s="22" customFormat="1" ht="48" customHeight="1" spans="1:4">
      <c r="A7" s="34" t="s">
        <v>80</v>
      </c>
      <c r="B7" s="35"/>
      <c r="C7" s="35">
        <v>2900</v>
      </c>
      <c r="D7" s="36"/>
    </row>
    <row r="8" s="22" customFormat="1" ht="48" customHeight="1" spans="1:4">
      <c r="A8" s="34" t="s">
        <v>81</v>
      </c>
      <c r="B8" s="35"/>
      <c r="C8" s="35"/>
      <c r="D8" s="36"/>
    </row>
    <row r="9" s="22" customFormat="1" ht="48" customHeight="1" spans="1:6">
      <c r="A9" s="34" t="s">
        <v>82</v>
      </c>
      <c r="B9" s="35"/>
      <c r="C9" s="35">
        <v>2941</v>
      </c>
      <c r="D9" s="36"/>
      <c r="E9" s="37"/>
      <c r="F9" s="37"/>
    </row>
    <row r="10" s="22" customFormat="1" ht="48" customHeight="1" spans="1:4">
      <c r="A10" s="34" t="s">
        <v>83</v>
      </c>
      <c r="B10" s="35"/>
      <c r="C10" s="35">
        <v>78570.6</v>
      </c>
      <c r="D10" s="38"/>
    </row>
    <row r="11" s="22" customFormat="1" ht="48" hidden="1" customHeight="1" spans="1:4">
      <c r="A11" s="34" t="s">
        <v>84</v>
      </c>
      <c r="B11" s="35"/>
      <c r="C11" s="35"/>
      <c r="D11" s="36"/>
    </row>
    <row r="12" s="22" customFormat="1" ht="73" customHeight="1" spans="1:3">
      <c r="A12" s="39" t="s">
        <v>85</v>
      </c>
      <c r="B12" s="39"/>
      <c r="C12" s="39"/>
    </row>
  </sheetData>
  <mergeCells count="2">
    <mergeCell ref="A2:C2"/>
    <mergeCell ref="A12:C1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view="pageBreakPreview" zoomScaleNormal="100" workbookViewId="0">
      <selection activeCell="A2" sqref="A2:B2"/>
    </sheetView>
  </sheetViews>
  <sheetFormatPr defaultColWidth="8.8" defaultRowHeight="21" customHeight="1" outlineLevelRow="5" outlineLevelCol="1"/>
  <cols>
    <col min="1" max="1" width="39.75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17" t="s">
        <v>86</v>
      </c>
      <c r="B2" s="17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</v>
      </c>
      <c r="B4" s="8" t="s">
        <v>87</v>
      </c>
    </row>
    <row r="5" ht="23.1" customHeight="1" spans="1:2">
      <c r="A5" s="9"/>
      <c r="B5" s="8"/>
    </row>
    <row r="6" s="2" customFormat="1" ht="33.95" customHeight="1" spans="1:2">
      <c r="A6" s="14"/>
      <c r="B6" s="18">
        <v>0</v>
      </c>
    </row>
  </sheetData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view="pageBreakPreview" zoomScaleNormal="100" workbookViewId="0">
      <selection activeCell="A2" sqref="A2:B2"/>
    </sheetView>
  </sheetViews>
  <sheetFormatPr defaultColWidth="8.8" defaultRowHeight="21" customHeight="1" outlineLevelRow="6" outlineLevelCol="1"/>
  <cols>
    <col min="1" max="1" width="35.4" style="3" customWidth="1"/>
    <col min="2" max="2" width="43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88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31</v>
      </c>
      <c r="B4" s="8" t="s">
        <v>89</v>
      </c>
    </row>
    <row r="5" ht="23.1" customHeight="1" spans="1:2">
      <c r="A5" s="9"/>
      <c r="B5" s="8"/>
    </row>
    <row r="6" s="2" customFormat="1" ht="33.95" customHeight="1" spans="1:2">
      <c r="A6" s="10" t="s">
        <v>33</v>
      </c>
      <c r="B6" s="16">
        <v>0</v>
      </c>
    </row>
    <row r="7" ht="33.95" customHeight="1" spans="1:2">
      <c r="A7" s="12" t="s">
        <v>37</v>
      </c>
      <c r="B7" s="13">
        <v>0</v>
      </c>
    </row>
  </sheetData>
  <autoFilter xmlns:etc="http://www.wps.cn/officeDocument/2017/etCustomData" ref="A6:B7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view="pageBreakPreview" zoomScaleNormal="100" workbookViewId="0">
      <selection activeCell="B6" sqref="B6"/>
    </sheetView>
  </sheetViews>
  <sheetFormatPr defaultColWidth="8.8" defaultRowHeight="21" customHeight="1" outlineLevelRow="6" outlineLevelCol="1"/>
  <cols>
    <col min="1" max="1" width="39.75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90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</v>
      </c>
      <c r="B4" s="8" t="s">
        <v>76</v>
      </c>
    </row>
    <row r="5" ht="23.1" customHeight="1" spans="1:2">
      <c r="A5" s="9"/>
      <c r="B5" s="8"/>
    </row>
    <row r="6" s="2" customFormat="1" ht="33.95" customHeight="1" spans="1:2">
      <c r="A6" s="14" t="s">
        <v>4</v>
      </c>
      <c r="B6" s="11">
        <v>474</v>
      </c>
    </row>
    <row r="7" ht="33.95" customHeight="1" spans="1:2">
      <c r="A7" s="15" t="s">
        <v>91</v>
      </c>
      <c r="B7" s="13">
        <v>474</v>
      </c>
    </row>
  </sheetData>
  <autoFilter xmlns:etc="http://www.wps.cn/officeDocument/2017/etCustomData" ref="A6:B7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view="pageBreakPreview" zoomScaleNormal="100" workbookViewId="0">
      <selection activeCell="A2" sqref="A2:B2"/>
    </sheetView>
  </sheetViews>
  <sheetFormatPr defaultColWidth="8.8" defaultRowHeight="21" customHeight="1" outlineLevelRow="6" outlineLevelCol="1"/>
  <cols>
    <col min="1" max="1" width="32.7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92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31</v>
      </c>
      <c r="B4" s="8" t="s">
        <v>93</v>
      </c>
    </row>
    <row r="5" ht="23.1" customHeight="1" spans="1:2">
      <c r="A5" s="9"/>
      <c r="B5" s="8"/>
    </row>
    <row r="6" s="2" customFormat="1" ht="33.95" customHeight="1" spans="1:2">
      <c r="A6" s="10" t="s">
        <v>33</v>
      </c>
      <c r="B6" s="11">
        <v>0</v>
      </c>
    </row>
    <row r="7" ht="33.95" customHeight="1" spans="1:2">
      <c r="A7" s="12" t="s">
        <v>94</v>
      </c>
      <c r="B7" s="13">
        <v>0</v>
      </c>
    </row>
  </sheetData>
  <autoFilter xmlns:etc="http://www.wps.cn/officeDocument/2017/etCustomData" ref="A6:B7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1.转移支付分项目</vt:lpstr>
      <vt:lpstr>2.税收返还分地区</vt:lpstr>
      <vt:lpstr>3.转移支付分地区 (1)</vt:lpstr>
      <vt:lpstr>4.转移支付分地区 (2)</vt:lpstr>
      <vt:lpstr>5.2024年基本支出经济分类</vt:lpstr>
      <vt:lpstr>6.2024年三公经费</vt:lpstr>
      <vt:lpstr>7.2022-2023年政府一般债务余额情况表</vt:lpstr>
      <vt:lpstr>8.2024年政府性基金转移支付表</vt:lpstr>
      <vt:lpstr>9.2024年政府性基金转移支付表分地区</vt:lpstr>
      <vt:lpstr>10.2024年国有资本经营预算支出表 </vt:lpstr>
      <vt:lpstr>11.国有资本经营预算转移支付表分地区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张毅会</cp:lastModifiedBy>
  <dcterms:created xsi:type="dcterms:W3CDTF">2023-07-26T08:41:00Z</dcterms:created>
  <dcterms:modified xsi:type="dcterms:W3CDTF">2025-08-26T03:13:07Z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B243D3E0C90C4551B7D77E80B5FBAFF0_13</vt:lpwstr>
  </property>
  <property fmtid="{D5CDD505-2E9C-101B-9397-08002B2CF9AE}" pid="3" name="KSOProductBuildVer">
    <vt:lpwstr>2052-12.1.0.22215</vt:lpwstr>
  </property>
</Properties>
</file>